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24" windowWidth="20964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G176" l="1"/>
  <c r="L157"/>
  <c r="I157"/>
  <c r="L138"/>
  <c r="J138"/>
  <c r="I119"/>
  <c r="H119"/>
  <c r="H196" s="1"/>
  <c r="J119"/>
  <c r="L119"/>
  <c r="L100"/>
  <c r="J81"/>
  <c r="L81"/>
  <c r="L62"/>
  <c r="G43"/>
  <c r="L43"/>
  <c r="L24"/>
  <c r="F24"/>
  <c r="F196" s="1"/>
  <c r="G196" l="1"/>
  <c r="I196"/>
  <c r="J196"/>
  <c r="L196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<sst xmlns="http://schemas.openxmlformats.org/spreadsheetml/2006/main" count="267" uniqueCount="87">
  <si>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</si>
  <si>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</si>
  <si>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</si>
  <si>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</si>
  <si>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</si>
  <si>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</si>
  <si>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</si>
  <si>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</si>
  <si>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</si>
  <si>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</si>
  <si>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</si>
  <si>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</si>
  <si>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</si>
  <si>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</si>
  <si>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</si>
  <si>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</si>
  <si>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</si>
  <si>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</si>
  <si>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</si>
  <si>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</si>
  <si>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</si>
  <si>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</si>
  <si>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</si>
  <si>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</si>
  <si>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</si>
  <si>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</si>
  <si>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</si>
  <si>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</si>
  <si>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</si>
  <si>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</si>
  <si>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</si>
  <si>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</si>
  <si>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</si>
  <si>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</si>
  <si>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</si>
  <si>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</si>
  <si>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</si>
  <si>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</si>
  <si>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</si>
  <si>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школы:                              </t>
  </si>
  <si>
    <t>сок</t>
  </si>
  <si>
    <t>кисель</t>
  </si>
  <si>
    <t xml:space="preserve">закуска </t>
  </si>
  <si>
    <t>яблоко</t>
  </si>
  <si>
    <t>апельсин</t>
  </si>
  <si>
    <t>банан</t>
  </si>
  <si>
    <t>компот из сухофруктов</t>
  </si>
  <si>
    <t>выпечка</t>
  </si>
  <si>
    <t>МКОУ "Востровская СШ"</t>
  </si>
  <si>
    <t>И.В. Турчина</t>
  </si>
  <si>
    <t>котлета из мяса</t>
  </si>
  <si>
    <t>суп с рыбными котлетами</t>
  </si>
  <si>
    <t>гречка с маслом</t>
  </si>
  <si>
    <t>чай с сахором</t>
  </si>
  <si>
    <t>борщ на к/б со сметаной</t>
  </si>
  <si>
    <t>гуляш</t>
  </si>
  <si>
    <t>60/50</t>
  </si>
  <si>
    <t>макороны с маслом</t>
  </si>
  <si>
    <t>кофейный напиток</t>
  </si>
  <si>
    <t>суп крестьянский с крупой</t>
  </si>
  <si>
    <t>каша рисовая с мясом</t>
  </si>
  <si>
    <t>суп картофедьный с макаронными изделиями</t>
  </si>
  <si>
    <t>рыба тушеная с овощами в сметане</t>
  </si>
  <si>
    <t>картофельное пюре</t>
  </si>
  <si>
    <t>каша пшенная молочная м маслом</t>
  </si>
  <si>
    <t>чай с сахаром</t>
  </si>
  <si>
    <t>сыр сливочный</t>
  </si>
  <si>
    <t>батон с маслом</t>
  </si>
  <si>
    <t>50/10</t>
  </si>
  <si>
    <t>3,8/0,1</t>
  </si>
  <si>
    <t>1,6/7,2</t>
  </si>
  <si>
    <t>25/0,1</t>
  </si>
  <si>
    <t>129,6/66</t>
  </si>
  <si>
    <t>суп с тушеным консервированным мясом</t>
  </si>
  <si>
    <t xml:space="preserve">макароны отварные с маслом </t>
  </si>
  <si>
    <t>тефтели изговядины с рисом, соус томатный</t>
  </si>
  <si>
    <t>суп картофельный с горохом</t>
  </si>
  <si>
    <t>перловка с маслом</t>
  </si>
  <si>
    <t>борщ с капустой и картофелем на к/б со сметаной</t>
  </si>
  <si>
    <t>гуляш из говядины</t>
  </si>
  <si>
    <t>картофельное пюре с маслом</t>
  </si>
  <si>
    <t>рассольник со сметаной</t>
  </si>
  <si>
    <t>котлета рыбная с соусом томатным</t>
  </si>
  <si>
    <t>75/30</t>
  </si>
  <si>
    <t>рис отварной с маслом</t>
  </si>
  <si>
    <t>каша молочная с маслом</t>
  </si>
  <si>
    <t>129,6/6,6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</si>
</sst>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\ &quot;₽&quot;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" xfId="0" applyFont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65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5" fontId="0" fillId="5" borderId="2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3" fillId="5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14" fillId="5" borderId="0" xfId="0" applyFont="1" applyFill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78" t="s">
        <v>48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7.399999999999999">
      <c r="A2" s="35" t="s">
        <v>6</v>
      </c>
      <c r="C2" s="2"/>
      <c r="G2" s="2" t="s">
        <v>18</v>
      </c>
      <c r="H2" s="80" t="s">
        <v>49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1"/>
      <c r="H6" s="51"/>
      <c r="I6" s="51"/>
      <c r="J6" s="51"/>
      <c r="K6" s="40"/>
      <c r="L6" s="55"/>
    </row>
    <row r="7" spans="1:12" ht="14.4">
      <c r="A7" s="23"/>
      <c r="B7" s="15"/>
      <c r="C7" s="11"/>
      <c r="D7" s="6" t="s">
        <v>26</v>
      </c>
      <c r="E7" s="53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52"/>
      <c r="F8" s="42"/>
      <c r="G8" s="42"/>
      <c r="H8" s="42"/>
      <c r="I8" s="42"/>
      <c r="J8" s="42"/>
      <c r="K8" s="43"/>
      <c r="L8" s="55"/>
    </row>
    <row r="9" spans="1:12" ht="14.4">
      <c r="A9" s="23"/>
      <c r="B9" s="15"/>
      <c r="C9" s="11"/>
      <c r="D9" s="7" t="s">
        <v>23</v>
      </c>
      <c r="E9" s="52"/>
      <c r="F9" s="51"/>
      <c r="G9" s="51"/>
      <c r="H9" s="51"/>
      <c r="I9" s="51"/>
      <c r="J9" s="51"/>
      <c r="K9" s="43"/>
      <c r="L9" s="55"/>
    </row>
    <row r="10" spans="1:12" ht="14.4">
      <c r="A10" s="23"/>
      <c r="B10" s="15"/>
      <c r="C10" s="11"/>
      <c r="D10" s="7" t="s">
        <v>24</v>
      </c>
      <c r="E10" s="84" t="s">
        <v>43</v>
      </c>
      <c r="F10" s="42">
        <v>200</v>
      </c>
      <c r="G10" s="62">
        <v>1.24</v>
      </c>
      <c r="H10" s="62">
        <v>1.32</v>
      </c>
      <c r="I10" s="62">
        <v>28.1</v>
      </c>
      <c r="J10" s="42">
        <v>99.7</v>
      </c>
      <c r="K10" s="43"/>
      <c r="L10" s="42">
        <v>37</v>
      </c>
    </row>
    <row r="11" spans="1:12" ht="14.4">
      <c r="A11" s="23"/>
      <c r="B11" s="15"/>
      <c r="C11" s="11"/>
      <c r="D11" s="54" t="s">
        <v>30</v>
      </c>
      <c r="E11" s="54"/>
      <c r="F11" s="42"/>
      <c r="G11" s="42"/>
      <c r="H11" s="42"/>
      <c r="I11" s="42"/>
      <c r="J11" s="42"/>
      <c r="K11" s="43"/>
      <c r="L11" s="55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1.24</v>
      </c>
      <c r="H13" s="19">
        <f t="shared" si="0"/>
        <v>1.32</v>
      </c>
      <c r="I13" s="19">
        <f t="shared" si="0"/>
        <v>28.1</v>
      </c>
      <c r="J13" s="19">
        <f t="shared" si="0"/>
        <v>99.7</v>
      </c>
      <c r="K13" s="25"/>
      <c r="L13" s="19">
        <f t="shared" ref="L13" si="1">SUM(L6:L12)</f>
        <v>37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 t="s">
        <v>51</v>
      </c>
      <c r="F15" s="42">
        <v>250</v>
      </c>
      <c r="G15" s="42">
        <v>8.61</v>
      </c>
      <c r="H15" s="42">
        <v>8.4</v>
      </c>
      <c r="I15" s="42">
        <v>14.34</v>
      </c>
      <c r="J15" s="42">
        <v>167.25</v>
      </c>
      <c r="K15" s="43">
        <v>87</v>
      </c>
      <c r="L15" s="42">
        <v>25</v>
      </c>
    </row>
    <row r="16" spans="1:12" ht="14.4">
      <c r="A16" s="23"/>
      <c r="B16" s="15"/>
      <c r="C16" s="11"/>
      <c r="D16" s="7" t="s">
        <v>28</v>
      </c>
      <c r="E16" s="41" t="s">
        <v>50</v>
      </c>
      <c r="F16" s="42">
        <v>70</v>
      </c>
      <c r="G16" s="42">
        <v>12.44</v>
      </c>
      <c r="H16" s="42">
        <v>9.24</v>
      </c>
      <c r="I16" s="42">
        <v>12.56</v>
      </c>
      <c r="J16" s="42">
        <v>183</v>
      </c>
      <c r="K16" s="43">
        <v>608</v>
      </c>
      <c r="L16" s="42">
        <v>35</v>
      </c>
    </row>
    <row r="17" spans="1:12" ht="14.4">
      <c r="A17" s="23"/>
      <c r="B17" s="15"/>
      <c r="C17" s="11"/>
      <c r="D17" s="7" t="s">
        <v>29</v>
      </c>
      <c r="E17" s="41" t="s">
        <v>52</v>
      </c>
      <c r="F17" s="42">
        <v>150</v>
      </c>
      <c r="G17" s="42">
        <v>7.46</v>
      </c>
      <c r="H17" s="42">
        <v>5.61</v>
      </c>
      <c r="I17" s="42">
        <v>35.840000000000003</v>
      </c>
      <c r="J17" s="42">
        <v>230.45</v>
      </c>
      <c r="K17" s="43">
        <v>679</v>
      </c>
      <c r="L17" s="42">
        <v>7</v>
      </c>
    </row>
    <row r="18" spans="1:12" ht="14.4">
      <c r="A18" s="23"/>
      <c r="B18" s="15"/>
      <c r="C18" s="11"/>
      <c r="D18" s="7" t="s">
        <v>30</v>
      </c>
      <c r="E18" s="41" t="s">
        <v>53</v>
      </c>
      <c r="F18" s="42">
        <v>200</v>
      </c>
      <c r="G18" s="42">
        <v>0.2</v>
      </c>
      <c r="H18" s="42">
        <v>0</v>
      </c>
      <c r="I18" s="42">
        <v>14</v>
      </c>
      <c r="J18" s="42">
        <v>28</v>
      </c>
      <c r="K18" s="43">
        <v>943</v>
      </c>
      <c r="L18" s="42">
        <v>2</v>
      </c>
    </row>
    <row r="19" spans="1:12" ht="14.4">
      <c r="A19" s="23"/>
      <c r="B19" s="15"/>
      <c r="C19" s="11"/>
      <c r="D19" s="7" t="s">
        <v>31</v>
      </c>
      <c r="E19" s="41" t="s">
        <v>23</v>
      </c>
      <c r="F19" s="42">
        <v>40</v>
      </c>
      <c r="G19" s="42">
        <v>2.2999999999999998</v>
      </c>
      <c r="H19" s="42">
        <v>0.2</v>
      </c>
      <c r="I19" s="42">
        <v>15.1</v>
      </c>
      <c r="J19" s="42">
        <v>71</v>
      </c>
      <c r="K19" s="43"/>
      <c r="L19" s="42">
        <v>2</v>
      </c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31.009999999999998</v>
      </c>
      <c r="H23" s="19">
        <f t="shared" si="2"/>
        <v>23.45</v>
      </c>
      <c r="I23" s="19">
        <f t="shared" si="2"/>
        <v>91.84</v>
      </c>
      <c r="J23" s="19">
        <f t="shared" si="2"/>
        <v>679.7</v>
      </c>
      <c r="K23" s="25"/>
      <c r="L23" s="19">
        <f t="shared" ref="L23" si="3">SUM(L14:L22)</f>
        <v>71</v>
      </c>
    </row>
    <row r="24" spans="1:12" ht="1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910</v>
      </c>
      <c r="G24" s="32">
        <f t="shared" ref="G24:J24" si="4">G13+G23</f>
        <v>32.25</v>
      </c>
      <c r="H24" s="32">
        <f t="shared" si="4"/>
        <v>24.77</v>
      </c>
      <c r="I24" s="32">
        <f t="shared" si="4"/>
        <v>119.94</v>
      </c>
      <c r="J24" s="32">
        <f t="shared" si="4"/>
        <v>779.40000000000009</v>
      </c>
      <c r="K24" s="32"/>
      <c r="L24" s="32">
        <f t="shared" ref="L24" si="5">L13+L23</f>
        <v>108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65"/>
      <c r="F25" s="51"/>
      <c r="G25" s="51"/>
      <c r="H25" s="51"/>
      <c r="I25" s="69"/>
      <c r="J25" s="51"/>
      <c r="K25" s="40"/>
      <c r="L25" s="55"/>
    </row>
    <row r="26" spans="1:12" ht="14.4">
      <c r="A26" s="14"/>
      <c r="B26" s="15"/>
      <c r="C26" s="11"/>
      <c r="D26" s="6"/>
      <c r="E26" s="52"/>
      <c r="F26" s="51"/>
      <c r="G26" s="51"/>
      <c r="H26" s="51"/>
      <c r="I26" s="51"/>
      <c r="J26" s="51"/>
      <c r="K26" s="43"/>
      <c r="L26" s="55"/>
    </row>
    <row r="27" spans="1:12" ht="14.4">
      <c r="A27" s="14"/>
      <c r="B27" s="15"/>
      <c r="C27" s="11"/>
      <c r="D27" s="7" t="s">
        <v>22</v>
      </c>
      <c r="E27" s="52"/>
      <c r="F27" s="42"/>
      <c r="G27" s="62"/>
      <c r="H27" s="62"/>
      <c r="I27" s="69"/>
      <c r="J27" s="69"/>
      <c r="K27" s="43"/>
      <c r="L27" s="42"/>
    </row>
    <row r="28" spans="1:12" ht="14.4">
      <c r="A28" s="14"/>
      <c r="B28" s="15"/>
      <c r="C28" s="11"/>
      <c r="D28" s="7" t="s">
        <v>23</v>
      </c>
      <c r="E28" s="67"/>
      <c r="F28" s="42"/>
      <c r="G28" s="51"/>
      <c r="H28" s="51"/>
      <c r="I28" s="51"/>
      <c r="J28" s="51"/>
      <c r="K28" s="43"/>
      <c r="L28" s="42"/>
    </row>
    <row r="29" spans="1:12" ht="14.4">
      <c r="A29" s="14"/>
      <c r="B29" s="15"/>
      <c r="C29" s="11"/>
      <c r="D29" s="7" t="s">
        <v>24</v>
      </c>
      <c r="E29" s="70" t="s">
        <v>44</v>
      </c>
      <c r="F29" s="57">
        <v>200</v>
      </c>
      <c r="G29" s="57">
        <v>1.2</v>
      </c>
      <c r="H29" s="57">
        <v>0.45</v>
      </c>
      <c r="I29" s="58">
        <v>34</v>
      </c>
      <c r="J29" s="57">
        <v>1.32</v>
      </c>
      <c r="K29" s="43"/>
      <c r="L29" s="42">
        <v>18</v>
      </c>
    </row>
    <row r="30" spans="1:12" ht="14.4">
      <c r="A30" s="14"/>
      <c r="B30" s="15"/>
      <c r="C30" s="11"/>
      <c r="D30" s="64" t="s">
        <v>30</v>
      </c>
      <c r="E30" s="52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4" t="s">
        <v>42</v>
      </c>
      <c r="E31" s="68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1.2</v>
      </c>
      <c r="H32" s="19">
        <f t="shared" ref="H32" si="7">SUM(H25:H31)</f>
        <v>0.45</v>
      </c>
      <c r="I32" s="19">
        <f t="shared" ref="I32" si="8">SUM(I25:I31)</f>
        <v>34</v>
      </c>
      <c r="J32" s="19">
        <f t="shared" ref="J32:L32" si="9">SUM(J25:J31)</f>
        <v>1.32</v>
      </c>
      <c r="K32" s="25"/>
      <c r="L32" s="19">
        <f t="shared" si="9"/>
        <v>18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 t="s">
        <v>54</v>
      </c>
      <c r="F34" s="42">
        <v>250</v>
      </c>
      <c r="G34" s="42">
        <v>1.81</v>
      </c>
      <c r="H34" s="42">
        <v>4.91</v>
      </c>
      <c r="I34" s="42">
        <v>125.25</v>
      </c>
      <c r="J34" s="42">
        <v>102.5</v>
      </c>
      <c r="K34" s="43">
        <v>170</v>
      </c>
      <c r="L34" s="42">
        <v>14</v>
      </c>
    </row>
    <row r="35" spans="1:12" ht="14.4">
      <c r="A35" s="14"/>
      <c r="B35" s="15"/>
      <c r="C35" s="11"/>
      <c r="D35" s="7" t="s">
        <v>28</v>
      </c>
      <c r="E35" s="41" t="s">
        <v>55</v>
      </c>
      <c r="F35" s="42" t="s">
        <v>56</v>
      </c>
      <c r="G35" s="42">
        <v>19.72</v>
      </c>
      <c r="H35" s="42">
        <v>17.89</v>
      </c>
      <c r="I35" s="42">
        <v>4.8600000000000003</v>
      </c>
      <c r="J35" s="42">
        <v>168.2</v>
      </c>
      <c r="K35" s="43">
        <v>591</v>
      </c>
      <c r="L35" s="42">
        <v>35</v>
      </c>
    </row>
    <row r="36" spans="1:12" ht="14.4">
      <c r="A36" s="14"/>
      <c r="B36" s="15"/>
      <c r="C36" s="11"/>
      <c r="D36" s="7" t="s">
        <v>29</v>
      </c>
      <c r="E36" s="41" t="s">
        <v>57</v>
      </c>
      <c r="F36" s="42">
        <v>120</v>
      </c>
      <c r="G36" s="42">
        <v>5.52</v>
      </c>
      <c r="H36" s="42">
        <v>4.5199999999999996</v>
      </c>
      <c r="I36" s="42">
        <v>26.45</v>
      </c>
      <c r="J36" s="42">
        <v>168.45</v>
      </c>
      <c r="K36" s="43">
        <v>227</v>
      </c>
      <c r="L36" s="42">
        <v>7</v>
      </c>
    </row>
    <row r="37" spans="1:12" ht="14.4">
      <c r="A37" s="14"/>
      <c r="B37" s="15"/>
      <c r="C37" s="11"/>
      <c r="D37" s="7" t="s">
        <v>30</v>
      </c>
      <c r="E37" s="41" t="s">
        <v>58</v>
      </c>
      <c r="F37" s="42">
        <v>200</v>
      </c>
      <c r="G37" s="42">
        <v>2.79</v>
      </c>
      <c r="H37" s="42">
        <v>3.19</v>
      </c>
      <c r="I37" s="42">
        <v>19.71</v>
      </c>
      <c r="J37" s="42">
        <v>118.69</v>
      </c>
      <c r="K37" s="43">
        <v>286</v>
      </c>
      <c r="L37" s="42">
        <v>8</v>
      </c>
    </row>
    <row r="38" spans="1:12" ht="14.4">
      <c r="A38" s="14"/>
      <c r="B38" s="15"/>
      <c r="C38" s="11"/>
      <c r="D38" s="7" t="s">
        <v>31</v>
      </c>
      <c r="E38" s="41" t="s">
        <v>23</v>
      </c>
      <c r="F38" s="42">
        <v>40</v>
      </c>
      <c r="G38" s="42">
        <v>2.2999999999999998</v>
      </c>
      <c r="H38" s="42">
        <v>0.2</v>
      </c>
      <c r="I38" s="42">
        <v>15.1</v>
      </c>
      <c r="J38" s="42">
        <v>71</v>
      </c>
      <c r="K38" s="43"/>
      <c r="L38" s="42">
        <v>2</v>
      </c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32.139999999999993</v>
      </c>
      <c r="H42" s="19">
        <f t="shared" ref="H42" si="11">SUM(H33:H41)</f>
        <v>30.71</v>
      </c>
      <c r="I42" s="19">
        <f t="shared" ref="I42" si="12">SUM(I33:I41)</f>
        <v>191.37</v>
      </c>
      <c r="J42" s="19">
        <f t="shared" ref="J42:L42" si="13">SUM(J33:J41)</f>
        <v>628.83999999999992</v>
      </c>
      <c r="K42" s="25"/>
      <c r="L42" s="19">
        <f t="shared" si="13"/>
        <v>66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810</v>
      </c>
      <c r="G43" s="32">
        <f t="shared" ref="G43" si="14">G32+G42</f>
        <v>33.339999999999996</v>
      </c>
      <c r="H43" s="32">
        <f t="shared" ref="H43" si="15">H32+H42</f>
        <v>31.16</v>
      </c>
      <c r="I43" s="32">
        <f t="shared" ref="I43" si="16">I32+I42</f>
        <v>225.37</v>
      </c>
      <c r="J43" s="32">
        <f t="shared" ref="J43:L43" si="17">J32+J42</f>
        <v>630.16</v>
      </c>
      <c r="K43" s="32"/>
      <c r="L43" s="32">
        <f t="shared" si="17"/>
        <v>84</v>
      </c>
    </row>
    <row r="44" spans="1:12" ht="15.6">
      <c r="A44" s="20">
        <v>1</v>
      </c>
      <c r="B44" s="21">
        <v>3</v>
      </c>
      <c r="C44" s="22" t="s">
        <v>20</v>
      </c>
      <c r="D44" s="5" t="s">
        <v>21</v>
      </c>
      <c r="E44" s="59"/>
      <c r="F44" s="61"/>
      <c r="G44" s="61"/>
      <c r="H44" s="61"/>
      <c r="I44" s="61"/>
      <c r="J44" s="61"/>
      <c r="K44" s="40"/>
      <c r="L44" s="39"/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77"/>
      <c r="F46" s="61"/>
      <c r="G46" s="62"/>
      <c r="H46" s="62"/>
      <c r="I46" s="62"/>
      <c r="J46" s="62"/>
      <c r="K46" s="43"/>
      <c r="L46" s="63"/>
    </row>
    <row r="47" spans="1:12" ht="14.4">
      <c r="A47" s="23"/>
      <c r="B47" s="15"/>
      <c r="C47" s="11"/>
      <c r="D47" s="7" t="s">
        <v>23</v>
      </c>
      <c r="E47" s="60"/>
      <c r="F47" s="61"/>
      <c r="G47" s="61"/>
      <c r="H47" s="61"/>
      <c r="I47" s="61"/>
      <c r="J47" s="61"/>
      <c r="K47" s="43"/>
      <c r="L47" s="63"/>
    </row>
    <row r="48" spans="1:12" ht="14.4">
      <c r="A48" s="23"/>
      <c r="B48" s="15"/>
      <c r="C48" s="11"/>
      <c r="D48" s="7" t="s">
        <v>24</v>
      </c>
      <c r="E48" s="85" t="s">
        <v>43</v>
      </c>
      <c r="F48" s="42">
        <v>200</v>
      </c>
      <c r="G48" s="62">
        <v>1.24</v>
      </c>
      <c r="H48" s="62">
        <v>1.32</v>
      </c>
      <c r="I48" s="62">
        <v>28.12</v>
      </c>
      <c r="J48" s="43">
        <v>99.7</v>
      </c>
      <c r="K48" s="43"/>
      <c r="L48" s="42">
        <v>18</v>
      </c>
    </row>
    <row r="49" spans="1:12" ht="14.4">
      <c r="A49" s="23"/>
      <c r="B49" s="15"/>
      <c r="C49" s="11"/>
      <c r="D49" s="53" t="s">
        <v>26</v>
      </c>
      <c r="E49" s="60"/>
      <c r="F49" s="42"/>
      <c r="G49" s="61"/>
      <c r="H49" s="61"/>
      <c r="I49" s="61"/>
      <c r="J49" s="61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1.24</v>
      </c>
      <c r="H51" s="19">
        <f t="shared" ref="H51" si="19">SUM(H44:H50)</f>
        <v>1.32</v>
      </c>
      <c r="I51" s="19">
        <f t="shared" ref="I51" si="20">SUM(I44:I50)</f>
        <v>28.12</v>
      </c>
      <c r="J51" s="19">
        <f t="shared" ref="J51:L51" si="21">SUM(J44:J50)</f>
        <v>99.7</v>
      </c>
      <c r="K51" s="25"/>
      <c r="L51" s="19">
        <f t="shared" si="21"/>
        <v>18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61"/>
      <c r="G52" s="63"/>
      <c r="H52" s="62"/>
      <c r="I52" s="62"/>
      <c r="J52" s="62"/>
      <c r="K52" s="62"/>
      <c r="L52" s="42"/>
    </row>
    <row r="53" spans="1:12" ht="14.4">
      <c r="A53" s="23"/>
      <c r="B53" s="15"/>
      <c r="C53" s="11"/>
      <c r="D53" s="7" t="s">
        <v>27</v>
      </c>
      <c r="E53" s="41" t="s">
        <v>59</v>
      </c>
      <c r="F53" s="42">
        <v>250</v>
      </c>
      <c r="G53" s="42">
        <v>2.31</v>
      </c>
      <c r="H53" s="42">
        <v>7.74</v>
      </c>
      <c r="I53" s="42">
        <v>15.43</v>
      </c>
      <c r="J53" s="42">
        <v>143.59</v>
      </c>
      <c r="K53" s="43">
        <v>51</v>
      </c>
      <c r="L53" s="42">
        <v>11</v>
      </c>
    </row>
    <row r="54" spans="1:12" ht="14.4">
      <c r="A54" s="23"/>
      <c r="B54" s="15"/>
      <c r="C54" s="11"/>
      <c r="D54" s="7" t="s">
        <v>28</v>
      </c>
      <c r="E54" s="41" t="s">
        <v>60</v>
      </c>
      <c r="F54" s="42">
        <v>200</v>
      </c>
      <c r="G54" s="42">
        <v>24.33</v>
      </c>
      <c r="H54" s="42">
        <v>20.69</v>
      </c>
      <c r="I54" s="42">
        <v>33.71</v>
      </c>
      <c r="J54" s="42">
        <v>418.37</v>
      </c>
      <c r="K54" s="43">
        <v>193</v>
      </c>
      <c r="L54" s="42">
        <v>40</v>
      </c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 t="s">
        <v>41</v>
      </c>
      <c r="F56" s="42">
        <v>200</v>
      </c>
      <c r="G56" s="42">
        <v>1.36</v>
      </c>
      <c r="H56" s="42">
        <v>0</v>
      </c>
      <c r="I56" s="42">
        <v>29.02</v>
      </c>
      <c r="J56" s="42">
        <v>116.19</v>
      </c>
      <c r="K56" s="43">
        <v>274</v>
      </c>
      <c r="L56" s="42">
        <v>6</v>
      </c>
    </row>
    <row r="57" spans="1:12" ht="14.4">
      <c r="A57" s="23"/>
      <c r="B57" s="15"/>
      <c r="C57" s="11"/>
      <c r="D57" s="7" t="s">
        <v>31</v>
      </c>
      <c r="E57" s="41" t="s">
        <v>23</v>
      </c>
      <c r="F57" s="42">
        <v>40</v>
      </c>
      <c r="G57" s="42">
        <v>2.2999999999999998</v>
      </c>
      <c r="H57" s="42">
        <v>0.2</v>
      </c>
      <c r="I57" s="42">
        <v>15.1</v>
      </c>
      <c r="J57" s="42">
        <v>71</v>
      </c>
      <c r="K57" s="43"/>
      <c r="L57" s="42">
        <v>2</v>
      </c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30.299999999999997</v>
      </c>
      <c r="H61" s="19">
        <f t="shared" ref="H61" si="23">SUM(H52:H60)</f>
        <v>28.63</v>
      </c>
      <c r="I61" s="19">
        <f t="shared" ref="I61" si="24">SUM(I52:I60)</f>
        <v>93.259999999999991</v>
      </c>
      <c r="J61" s="19">
        <f t="shared" ref="J61:L61" si="25">SUM(J52:J60)</f>
        <v>749.15000000000009</v>
      </c>
      <c r="K61" s="25"/>
      <c r="L61" s="19">
        <f t="shared" si="25"/>
        <v>59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890</v>
      </c>
      <c r="G62" s="32">
        <f t="shared" ref="G62" si="26">G51+G61</f>
        <v>31.539999999999996</v>
      </c>
      <c r="H62" s="32">
        <f t="shared" ref="H62" si="27">H51+H61</f>
        <v>29.95</v>
      </c>
      <c r="I62" s="32">
        <f t="shared" ref="I62" si="28">I51+I61</f>
        <v>121.38</v>
      </c>
      <c r="J62" s="32">
        <f t="shared" ref="J62:L62" si="29">J51+J61</f>
        <v>848.85000000000014</v>
      </c>
      <c r="K62" s="32"/>
      <c r="L62" s="32">
        <f t="shared" si="29"/>
        <v>77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1"/>
      <c r="F63" s="39"/>
      <c r="G63" s="39"/>
      <c r="H63" s="39"/>
      <c r="I63" s="39"/>
      <c r="J63" s="39"/>
      <c r="K63" s="40"/>
      <c r="L63" s="55"/>
    </row>
    <row r="64" spans="1:12" ht="14.4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43"/>
      <c r="L64" s="55"/>
    </row>
    <row r="65" spans="1:12" ht="14.4">
      <c r="A65" s="23"/>
      <c r="B65" s="15"/>
      <c r="C65" s="11"/>
      <c r="D65" s="7" t="s">
        <v>22</v>
      </c>
      <c r="E65" s="52"/>
      <c r="F65" s="42"/>
      <c r="G65" s="51"/>
      <c r="H65" s="51"/>
      <c r="I65" s="51"/>
      <c r="J65" s="51"/>
      <c r="K65" s="43"/>
      <c r="L65" s="55"/>
    </row>
    <row r="66" spans="1:12" ht="14.4">
      <c r="A66" s="23"/>
      <c r="B66" s="15"/>
      <c r="C66" s="11"/>
      <c r="D66" s="7" t="s">
        <v>23</v>
      </c>
      <c r="E66" s="68"/>
      <c r="F66" s="42"/>
      <c r="G66" s="51"/>
      <c r="H66" s="51"/>
      <c r="I66" s="51"/>
      <c r="J66" s="51"/>
      <c r="K66" s="43"/>
      <c r="L66" s="55"/>
    </row>
    <row r="67" spans="1:12" ht="14.4">
      <c r="A67" s="23"/>
      <c r="B67" s="15"/>
      <c r="C67" s="11"/>
      <c r="D67" s="7" t="s">
        <v>24</v>
      </c>
      <c r="E67" s="68" t="s">
        <v>43</v>
      </c>
      <c r="F67" s="42">
        <v>200</v>
      </c>
      <c r="G67" s="62">
        <v>1.24</v>
      </c>
      <c r="H67" s="62">
        <v>1.32</v>
      </c>
      <c r="I67" s="62">
        <v>28.12</v>
      </c>
      <c r="J67" s="63">
        <v>99.7</v>
      </c>
      <c r="K67" s="43"/>
      <c r="L67" s="42">
        <v>24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1.24</v>
      </c>
      <c r="H70" s="19">
        <f t="shared" ref="H70" si="31">SUM(H63:H69)</f>
        <v>1.32</v>
      </c>
      <c r="I70" s="19">
        <f t="shared" ref="I70" si="32">SUM(I63:I69)</f>
        <v>28.12</v>
      </c>
      <c r="J70" s="19">
        <f t="shared" ref="J70:L70" si="33">SUM(J63:J69)</f>
        <v>99.7</v>
      </c>
      <c r="K70" s="25"/>
      <c r="L70" s="19">
        <f t="shared" si="33"/>
        <v>24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 t="s">
        <v>61</v>
      </c>
      <c r="F72" s="42">
        <v>250</v>
      </c>
      <c r="G72" s="42">
        <v>2.83</v>
      </c>
      <c r="H72" s="42">
        <v>2.86</v>
      </c>
      <c r="I72" s="42">
        <v>21.76</v>
      </c>
      <c r="J72" s="42">
        <v>124.09</v>
      </c>
      <c r="K72" s="43">
        <v>47</v>
      </c>
      <c r="L72" s="42">
        <v>11</v>
      </c>
    </row>
    <row r="73" spans="1:12" ht="14.4">
      <c r="A73" s="23"/>
      <c r="B73" s="15"/>
      <c r="C73" s="11"/>
      <c r="D73" s="7" t="s">
        <v>28</v>
      </c>
      <c r="E73" s="41" t="s">
        <v>62</v>
      </c>
      <c r="F73" s="42">
        <v>140</v>
      </c>
      <c r="G73" s="42">
        <v>15.42</v>
      </c>
      <c r="H73" s="42">
        <v>13.47</v>
      </c>
      <c r="I73" s="42">
        <v>5.3</v>
      </c>
      <c r="J73" s="42">
        <v>205.32</v>
      </c>
      <c r="K73" s="43">
        <v>171</v>
      </c>
      <c r="L73" s="42">
        <v>28</v>
      </c>
    </row>
    <row r="74" spans="1:12" ht="14.4">
      <c r="A74" s="23"/>
      <c r="B74" s="15"/>
      <c r="C74" s="11"/>
      <c r="D74" s="7" t="s">
        <v>29</v>
      </c>
      <c r="E74" s="41" t="s">
        <v>63</v>
      </c>
      <c r="F74" s="42">
        <v>120</v>
      </c>
      <c r="G74" s="42">
        <v>2.13</v>
      </c>
      <c r="H74" s="42">
        <v>4.04</v>
      </c>
      <c r="I74" s="42">
        <v>15.53</v>
      </c>
      <c r="J74" s="42">
        <v>106.97</v>
      </c>
      <c r="K74" s="43">
        <v>241</v>
      </c>
      <c r="L74" s="42">
        <v>10</v>
      </c>
    </row>
    <row r="75" spans="1:12" ht="14.4">
      <c r="A75" s="23"/>
      <c r="B75" s="15"/>
      <c r="C75" s="11"/>
      <c r="D75" s="7" t="s">
        <v>30</v>
      </c>
      <c r="E75" s="41" t="s">
        <v>46</v>
      </c>
      <c r="F75" s="42">
        <v>200</v>
      </c>
      <c r="G75" s="42">
        <v>0.56000000000000005</v>
      </c>
      <c r="H75" s="42">
        <v>0</v>
      </c>
      <c r="I75" s="42">
        <v>27.89</v>
      </c>
      <c r="J75" s="42">
        <v>113.79</v>
      </c>
      <c r="K75" s="43">
        <v>283</v>
      </c>
      <c r="L75" s="42">
        <v>6</v>
      </c>
    </row>
    <row r="76" spans="1:12" ht="14.4">
      <c r="A76" s="23"/>
      <c r="B76" s="15"/>
      <c r="C76" s="11"/>
      <c r="D76" s="7" t="s">
        <v>31</v>
      </c>
      <c r="E76" s="41" t="s">
        <v>23</v>
      </c>
      <c r="F76" s="42">
        <v>40</v>
      </c>
      <c r="G76" s="42">
        <v>2.2999999999999998</v>
      </c>
      <c r="H76" s="42">
        <v>0.2</v>
      </c>
      <c r="I76" s="42">
        <v>15.1</v>
      </c>
      <c r="J76" s="42">
        <v>71</v>
      </c>
      <c r="K76" s="43"/>
      <c r="L76" s="42">
        <v>2</v>
      </c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23.24</v>
      </c>
      <c r="H80" s="19">
        <f t="shared" ref="H80" si="35">SUM(H71:H79)</f>
        <v>20.57</v>
      </c>
      <c r="I80" s="19">
        <f t="shared" ref="I80" si="36">SUM(I71:I79)</f>
        <v>85.58</v>
      </c>
      <c r="J80" s="19">
        <f t="shared" ref="J80:L80" si="37">SUM(J71:J79)</f>
        <v>621.16999999999996</v>
      </c>
      <c r="K80" s="25"/>
      <c r="L80" s="19">
        <f t="shared" si="37"/>
        <v>57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950</v>
      </c>
      <c r="G81" s="32">
        <f t="shared" ref="G81" si="38">G70+G80</f>
        <v>24.479999999999997</v>
      </c>
      <c r="H81" s="32">
        <f t="shared" ref="H81" si="39">H70+H80</f>
        <v>21.89</v>
      </c>
      <c r="I81" s="32">
        <f t="shared" ref="I81" si="40">I70+I80</f>
        <v>113.7</v>
      </c>
      <c r="J81" s="32">
        <f t="shared" ref="J81:L81" si="41">J70+J80</f>
        <v>720.87</v>
      </c>
      <c r="K81" s="32"/>
      <c r="L81" s="32">
        <f t="shared" si="41"/>
        <v>81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59"/>
      <c r="F82" s="61"/>
      <c r="G82" s="39"/>
      <c r="H82" s="39"/>
      <c r="I82" s="39"/>
      <c r="J82" s="39"/>
      <c r="K82" s="40"/>
      <c r="L82" s="63"/>
    </row>
    <row r="83" spans="1:12" ht="15.6">
      <c r="A83" s="23"/>
      <c r="B83" s="15"/>
      <c r="C83" s="11"/>
      <c r="D83" s="6"/>
      <c r="E83" s="59"/>
      <c r="F83" s="42"/>
      <c r="G83" s="42"/>
      <c r="H83" s="42"/>
      <c r="I83" s="42"/>
      <c r="J83" s="42"/>
      <c r="K83" s="43"/>
      <c r="L83" s="63"/>
    </row>
    <row r="84" spans="1:12" ht="14.4">
      <c r="A84" s="23"/>
      <c r="B84" s="15"/>
      <c r="C84" s="11"/>
      <c r="D84" s="7" t="s">
        <v>22</v>
      </c>
      <c r="E84" s="60" t="s">
        <v>65</v>
      </c>
      <c r="F84" s="61">
        <v>200</v>
      </c>
      <c r="G84" s="42">
        <v>0.12</v>
      </c>
      <c r="H84" s="42">
        <v>0</v>
      </c>
      <c r="I84" s="42">
        <v>12.04</v>
      </c>
      <c r="J84" s="42">
        <v>48.64</v>
      </c>
      <c r="K84" s="43">
        <v>943</v>
      </c>
      <c r="L84" s="55">
        <v>2</v>
      </c>
    </row>
    <row r="85" spans="1:12" ht="14.4">
      <c r="A85" s="23"/>
      <c r="B85" s="15"/>
      <c r="C85" s="11"/>
      <c r="D85" s="7" t="s">
        <v>23</v>
      </c>
      <c r="E85" s="60"/>
      <c r="F85" s="61"/>
      <c r="G85" s="51"/>
      <c r="H85" s="51"/>
      <c r="I85" s="51"/>
      <c r="J85" s="51"/>
      <c r="K85" s="43"/>
      <c r="L85" s="55"/>
    </row>
    <row r="86" spans="1:12" ht="14.4">
      <c r="A86" s="23"/>
      <c r="B86" s="15"/>
      <c r="C86" s="11"/>
      <c r="D86" s="7" t="s">
        <v>24</v>
      </c>
      <c r="E86" s="67"/>
      <c r="F86" s="42"/>
      <c r="G86" s="57"/>
      <c r="H86" s="57"/>
      <c r="I86" s="58"/>
      <c r="J86" s="57"/>
      <c r="K86" s="43"/>
      <c r="L86" s="42"/>
    </row>
    <row r="87" spans="1:12" ht="14.4">
      <c r="A87" s="23"/>
      <c r="B87" s="15"/>
      <c r="C87" s="11"/>
      <c r="D87" s="64" t="s">
        <v>26</v>
      </c>
      <c r="E87" s="66"/>
      <c r="F87" s="51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0.12</v>
      </c>
      <c r="H89" s="19">
        <f t="shared" ref="H89" si="43">SUM(H82:H88)</f>
        <v>0</v>
      </c>
      <c r="I89" s="19">
        <f t="shared" ref="I89" si="44">SUM(I82:I88)</f>
        <v>12.04</v>
      </c>
      <c r="J89" s="19">
        <f t="shared" ref="J89:L89" si="45">SUM(J82:J88)</f>
        <v>48.64</v>
      </c>
      <c r="K89" s="25"/>
      <c r="L89" s="19">
        <f t="shared" si="45"/>
        <v>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66</v>
      </c>
      <c r="F90" s="42">
        <v>20</v>
      </c>
      <c r="G90" s="42">
        <v>4.6399999999999997</v>
      </c>
      <c r="H90" s="42">
        <v>5.9</v>
      </c>
      <c r="I90" s="42">
        <v>0</v>
      </c>
      <c r="J90" s="42">
        <v>72.8</v>
      </c>
      <c r="K90" s="43">
        <v>42</v>
      </c>
      <c r="L90" s="42">
        <v>13</v>
      </c>
    </row>
    <row r="91" spans="1:12" ht="14.4">
      <c r="A91" s="23"/>
      <c r="B91" s="15"/>
      <c r="C91" s="11"/>
      <c r="D91" s="7" t="s">
        <v>27</v>
      </c>
      <c r="E91" s="41" t="s">
        <v>64</v>
      </c>
      <c r="F91" s="42">
        <v>205</v>
      </c>
      <c r="G91" s="42">
        <v>6.04</v>
      </c>
      <c r="H91" s="42">
        <v>7.27</v>
      </c>
      <c r="I91" s="42">
        <v>34.29</v>
      </c>
      <c r="J91" s="42">
        <v>227.16</v>
      </c>
      <c r="K91" s="43">
        <v>112</v>
      </c>
      <c r="L91" s="42">
        <v>12</v>
      </c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 t="s">
        <v>40</v>
      </c>
      <c r="F94" s="42"/>
      <c r="G94" s="42"/>
      <c r="H94" s="42"/>
      <c r="I94" s="42"/>
      <c r="J94" s="42"/>
      <c r="K94" s="43"/>
      <c r="L94" s="42">
        <v>34</v>
      </c>
    </row>
    <row r="95" spans="1:12" ht="14.4">
      <c r="A95" s="23"/>
      <c r="B95" s="15"/>
      <c r="C95" s="11"/>
      <c r="D95" s="7" t="s">
        <v>31</v>
      </c>
      <c r="E95" s="41" t="s">
        <v>67</v>
      </c>
      <c r="F95" s="42" t="s">
        <v>68</v>
      </c>
      <c r="G95" s="42" t="s">
        <v>69</v>
      </c>
      <c r="H95" s="42" t="s">
        <v>70</v>
      </c>
      <c r="I95" s="42" t="s">
        <v>71</v>
      </c>
      <c r="J95" s="42" t="s">
        <v>72</v>
      </c>
      <c r="K95" s="43">
        <v>365</v>
      </c>
      <c r="L95" s="42">
        <v>11</v>
      </c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225</v>
      </c>
      <c r="G99" s="19">
        <f t="shared" ref="G99" si="46">SUM(G90:G98)</f>
        <v>10.68</v>
      </c>
      <c r="H99" s="19">
        <f t="shared" ref="H99" si="47">SUM(H90:H98)</f>
        <v>13.17</v>
      </c>
      <c r="I99" s="19">
        <f t="shared" ref="I99" si="48">SUM(I90:I98)</f>
        <v>34.29</v>
      </c>
      <c r="J99" s="19">
        <f t="shared" ref="J99:L99" si="49">SUM(J90:J98)</f>
        <v>299.95999999999998</v>
      </c>
      <c r="K99" s="25"/>
      <c r="L99" s="19">
        <f t="shared" si="49"/>
        <v>70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425</v>
      </c>
      <c r="G100" s="32">
        <f t="shared" ref="G100" si="50">G89+G99</f>
        <v>10.799999999999999</v>
      </c>
      <c r="H100" s="32">
        <f t="shared" ref="H100" si="51">H89+H99</f>
        <v>13.17</v>
      </c>
      <c r="I100" s="32">
        <f t="shared" ref="I100" si="52">I89+I99</f>
        <v>46.33</v>
      </c>
      <c r="J100" s="32">
        <f t="shared" ref="J100:L100" si="53">J89+J99</f>
        <v>348.59999999999997</v>
      </c>
      <c r="K100" s="32"/>
      <c r="L100" s="32">
        <f t="shared" si="53"/>
        <v>72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1"/>
      <c r="F101" s="51"/>
      <c r="G101" s="51"/>
      <c r="H101" s="51"/>
      <c r="I101" s="51"/>
      <c r="J101" s="51"/>
      <c r="K101" s="40"/>
      <c r="L101" s="55"/>
    </row>
    <row r="102" spans="1:12" ht="14.4">
      <c r="A102" s="23"/>
      <c r="B102" s="15"/>
      <c r="C102" s="11"/>
      <c r="D102" s="64" t="s">
        <v>26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52"/>
      <c r="F103" s="42"/>
      <c r="G103" s="42"/>
      <c r="H103" s="42"/>
      <c r="I103" s="42"/>
      <c r="J103" s="42"/>
      <c r="K103" s="43"/>
      <c r="L103" s="55"/>
    </row>
    <row r="104" spans="1:12" ht="14.4">
      <c r="A104" s="23"/>
      <c r="B104" s="15"/>
      <c r="C104" s="11"/>
      <c r="D104" s="7" t="s">
        <v>23</v>
      </c>
      <c r="E104" s="52"/>
      <c r="F104" s="51"/>
      <c r="G104" s="51"/>
      <c r="H104" s="51"/>
      <c r="I104" s="51"/>
      <c r="J104" s="51"/>
      <c r="K104" s="43"/>
      <c r="L104" s="55"/>
    </row>
    <row r="105" spans="1:12" ht="14.4">
      <c r="A105" s="23"/>
      <c r="B105" s="15"/>
      <c r="C105" s="11"/>
      <c r="D105" s="7" t="s">
        <v>24</v>
      </c>
      <c r="E105" s="68" t="s">
        <v>43</v>
      </c>
      <c r="F105" s="42">
        <v>200</v>
      </c>
      <c r="G105" s="62">
        <v>1.24</v>
      </c>
      <c r="H105" s="62">
        <v>1.32</v>
      </c>
      <c r="I105" s="62">
        <v>28.12</v>
      </c>
      <c r="J105" s="63">
        <v>99.7</v>
      </c>
      <c r="K105" s="43"/>
      <c r="L105" s="42">
        <v>24</v>
      </c>
    </row>
    <row r="106" spans="1:12" ht="14.4">
      <c r="A106" s="23"/>
      <c r="B106" s="15"/>
      <c r="C106" s="11"/>
      <c r="D106" s="64" t="s">
        <v>30</v>
      </c>
      <c r="E106" s="54"/>
      <c r="F106" s="42"/>
      <c r="G106" s="56"/>
      <c r="H106" s="56"/>
      <c r="I106" s="56"/>
      <c r="J106" s="56"/>
      <c r="K106" s="43"/>
      <c r="L106" s="55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1.24</v>
      </c>
      <c r="H108" s="19">
        <f t="shared" si="54"/>
        <v>1.32</v>
      </c>
      <c r="I108" s="19">
        <f t="shared" si="54"/>
        <v>28.12</v>
      </c>
      <c r="J108" s="19">
        <f t="shared" si="54"/>
        <v>99.7</v>
      </c>
      <c r="K108" s="25"/>
      <c r="L108" s="19">
        <f t="shared" ref="L108" si="55">SUM(L101:L107)</f>
        <v>24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 t="s">
        <v>73</v>
      </c>
      <c r="F110" s="42">
        <v>250</v>
      </c>
      <c r="G110" s="42">
        <v>6.72</v>
      </c>
      <c r="H110" s="42">
        <v>7.21</v>
      </c>
      <c r="I110" s="42">
        <v>21.28</v>
      </c>
      <c r="J110" s="42">
        <v>174.98</v>
      </c>
      <c r="K110" s="43">
        <v>69</v>
      </c>
      <c r="L110" s="42">
        <v>22</v>
      </c>
    </row>
    <row r="111" spans="1:12" ht="14.4">
      <c r="A111" s="23"/>
      <c r="B111" s="15"/>
      <c r="C111" s="11"/>
      <c r="D111" s="7" t="s">
        <v>28</v>
      </c>
      <c r="E111" s="41" t="s">
        <v>75</v>
      </c>
      <c r="F111" s="42">
        <v>80</v>
      </c>
      <c r="G111" s="42">
        <v>9.16</v>
      </c>
      <c r="H111" s="42">
        <v>13.53</v>
      </c>
      <c r="I111" s="42">
        <v>9.44</v>
      </c>
      <c r="J111" s="42">
        <v>196.14</v>
      </c>
      <c r="K111" s="43">
        <v>202</v>
      </c>
      <c r="L111" s="42">
        <v>35</v>
      </c>
    </row>
    <row r="112" spans="1:12" ht="14.4">
      <c r="A112" s="23"/>
      <c r="B112" s="15"/>
      <c r="C112" s="11"/>
      <c r="D112" s="7" t="s">
        <v>29</v>
      </c>
      <c r="E112" s="41" t="s">
        <v>74</v>
      </c>
      <c r="F112" s="42">
        <v>120</v>
      </c>
      <c r="G112" s="42">
        <v>5.52</v>
      </c>
      <c r="H112" s="42">
        <v>4.5199999999999996</v>
      </c>
      <c r="I112" s="42">
        <v>26.45</v>
      </c>
      <c r="J112" s="42">
        <v>168.45</v>
      </c>
      <c r="K112" s="43">
        <v>227</v>
      </c>
      <c r="L112" s="42">
        <v>7</v>
      </c>
    </row>
    <row r="113" spans="1:12" ht="14.4">
      <c r="A113" s="23"/>
      <c r="B113" s="15"/>
      <c r="C113" s="11"/>
      <c r="D113" s="7" t="s">
        <v>30</v>
      </c>
      <c r="E113" s="41" t="s">
        <v>65</v>
      </c>
      <c r="F113" s="42">
        <v>200</v>
      </c>
      <c r="G113" s="42">
        <v>0.12</v>
      </c>
      <c r="H113" s="42">
        <v>0</v>
      </c>
      <c r="I113" s="42">
        <v>12.04</v>
      </c>
      <c r="J113" s="42">
        <v>48.64</v>
      </c>
      <c r="K113" s="43">
        <v>943</v>
      </c>
      <c r="L113" s="42">
        <v>2</v>
      </c>
    </row>
    <row r="114" spans="1:12" ht="14.4">
      <c r="A114" s="23"/>
      <c r="B114" s="15"/>
      <c r="C114" s="11"/>
      <c r="D114" s="7" t="s">
        <v>31</v>
      </c>
      <c r="E114" s="41" t="s">
        <v>23</v>
      </c>
      <c r="F114" s="42">
        <v>40</v>
      </c>
      <c r="G114" s="42">
        <v>2.2999999999999998</v>
      </c>
      <c r="H114" s="42">
        <v>0.2</v>
      </c>
      <c r="I114" s="42">
        <v>15.1</v>
      </c>
      <c r="J114" s="42">
        <v>71</v>
      </c>
      <c r="K114" s="43"/>
      <c r="L114" s="42">
        <v>2</v>
      </c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23.82</v>
      </c>
      <c r="H118" s="19">
        <f t="shared" si="56"/>
        <v>25.459999999999997</v>
      </c>
      <c r="I118" s="19">
        <f t="shared" si="56"/>
        <v>84.31</v>
      </c>
      <c r="J118" s="19">
        <f t="shared" si="56"/>
        <v>659.20999999999992</v>
      </c>
      <c r="K118" s="25"/>
      <c r="L118" s="19">
        <f t="shared" ref="L118" si="57">SUM(L109:L117)</f>
        <v>68</v>
      </c>
    </row>
    <row r="119" spans="1:12" ht="1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890</v>
      </c>
      <c r="G119" s="32">
        <f t="shared" ref="G119" si="58">G108+G118</f>
        <v>25.06</v>
      </c>
      <c r="H119" s="32">
        <f t="shared" ref="H119" si="59">H108+H118</f>
        <v>26.779999999999998</v>
      </c>
      <c r="I119" s="32">
        <f t="shared" ref="I119" si="60">I108+I118</f>
        <v>112.43</v>
      </c>
      <c r="J119" s="32">
        <f t="shared" ref="J119:L119" si="61">J108+J118</f>
        <v>758.91</v>
      </c>
      <c r="K119" s="32"/>
      <c r="L119" s="32">
        <f t="shared" si="61"/>
        <v>92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1"/>
      <c r="F120" s="39"/>
      <c r="G120" s="39"/>
      <c r="H120" s="39"/>
      <c r="I120" s="39"/>
      <c r="J120" s="39"/>
      <c r="K120" s="40"/>
      <c r="L120" s="55"/>
    </row>
    <row r="121" spans="1:12" ht="14.4">
      <c r="A121" s="14"/>
      <c r="B121" s="15"/>
      <c r="C121" s="11"/>
      <c r="D121" s="6"/>
      <c r="E121" s="52"/>
      <c r="F121" s="42"/>
      <c r="G121" s="42"/>
      <c r="H121" s="42"/>
      <c r="I121" s="42"/>
      <c r="J121" s="42"/>
      <c r="K121" s="43"/>
      <c r="L121" s="55"/>
    </row>
    <row r="122" spans="1:12" ht="14.4">
      <c r="A122" s="14"/>
      <c r="B122" s="15"/>
      <c r="C122" s="11"/>
      <c r="D122" s="7" t="s">
        <v>22</v>
      </c>
      <c r="E122" s="68"/>
      <c r="F122" s="42"/>
      <c r="G122" s="51"/>
      <c r="H122" s="51"/>
      <c r="I122" s="51"/>
      <c r="J122" s="51"/>
      <c r="K122" s="43"/>
      <c r="L122" s="55"/>
    </row>
    <row r="123" spans="1:12" ht="14.4">
      <c r="A123" s="14"/>
      <c r="B123" s="15"/>
      <c r="C123" s="11"/>
      <c r="D123" s="7" t="s">
        <v>23</v>
      </c>
      <c r="E123" s="52"/>
      <c r="F123" s="42"/>
      <c r="G123" s="51"/>
      <c r="H123" s="51"/>
      <c r="I123" s="51"/>
      <c r="J123" s="51"/>
      <c r="K123" s="43"/>
      <c r="L123" s="55"/>
    </row>
    <row r="124" spans="1:12" ht="14.4">
      <c r="A124" s="14"/>
      <c r="B124" s="15"/>
      <c r="C124" s="11"/>
      <c r="D124" s="7" t="s">
        <v>24</v>
      </c>
      <c r="E124" s="68" t="s">
        <v>45</v>
      </c>
      <c r="F124" s="42">
        <v>200</v>
      </c>
      <c r="G124" s="62">
        <v>4.6500000000000004</v>
      </c>
      <c r="H124" s="62">
        <v>1.55</v>
      </c>
      <c r="I124" s="62">
        <v>65</v>
      </c>
      <c r="J124" s="42">
        <v>82.5</v>
      </c>
      <c r="K124" s="43"/>
      <c r="L124" s="42">
        <v>22</v>
      </c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4.6500000000000004</v>
      </c>
      <c r="H127" s="19">
        <f t="shared" si="62"/>
        <v>1.55</v>
      </c>
      <c r="I127" s="19">
        <f t="shared" si="62"/>
        <v>65</v>
      </c>
      <c r="J127" s="19">
        <f t="shared" si="62"/>
        <v>82.5</v>
      </c>
      <c r="K127" s="25"/>
      <c r="L127" s="19">
        <f t="shared" ref="L127" si="63">SUM(L120:L126)</f>
        <v>22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 t="s">
        <v>76</v>
      </c>
      <c r="F129" s="42">
        <v>250</v>
      </c>
      <c r="G129" s="42">
        <v>2.34</v>
      </c>
      <c r="H129" s="42">
        <v>3.89</v>
      </c>
      <c r="I129" s="42">
        <v>13.61</v>
      </c>
      <c r="J129" s="42">
        <v>98.79</v>
      </c>
      <c r="K129" s="43">
        <v>45</v>
      </c>
      <c r="L129" s="42">
        <v>9</v>
      </c>
    </row>
    <row r="130" spans="1:12" ht="14.4">
      <c r="A130" s="14"/>
      <c r="B130" s="15"/>
      <c r="C130" s="11"/>
      <c r="D130" s="7" t="s">
        <v>28</v>
      </c>
      <c r="E130" s="41" t="s">
        <v>50</v>
      </c>
      <c r="F130" s="42">
        <v>70</v>
      </c>
      <c r="G130" s="42">
        <v>12.44</v>
      </c>
      <c r="H130" s="42">
        <v>9.24</v>
      </c>
      <c r="I130" s="42">
        <v>12.56</v>
      </c>
      <c r="J130" s="42">
        <v>183</v>
      </c>
      <c r="K130" s="43">
        <v>608</v>
      </c>
      <c r="L130" s="42">
        <v>35</v>
      </c>
    </row>
    <row r="131" spans="1:12" ht="14.4">
      <c r="A131" s="14"/>
      <c r="B131" s="15"/>
      <c r="C131" s="11"/>
      <c r="D131" s="7" t="s">
        <v>29</v>
      </c>
      <c r="E131" s="41" t="s">
        <v>77</v>
      </c>
      <c r="F131" s="42">
        <v>120</v>
      </c>
      <c r="G131" s="42">
        <v>3</v>
      </c>
      <c r="H131" s="42">
        <v>4.49</v>
      </c>
      <c r="I131" s="42">
        <v>20.9</v>
      </c>
      <c r="J131" s="42">
        <v>139.44</v>
      </c>
      <c r="K131" s="43"/>
      <c r="L131" s="42">
        <v>6</v>
      </c>
    </row>
    <row r="132" spans="1:12" ht="14.4">
      <c r="A132" s="14"/>
      <c r="B132" s="15"/>
      <c r="C132" s="11"/>
      <c r="D132" s="7" t="s">
        <v>30</v>
      </c>
      <c r="E132" s="41" t="s">
        <v>58</v>
      </c>
      <c r="F132" s="42">
        <v>200</v>
      </c>
      <c r="G132" s="42">
        <v>2.79</v>
      </c>
      <c r="H132" s="42">
        <v>3.19</v>
      </c>
      <c r="I132" s="42">
        <v>19.71</v>
      </c>
      <c r="J132" s="42">
        <v>118.69</v>
      </c>
      <c r="K132" s="43">
        <v>286</v>
      </c>
      <c r="L132" s="42">
        <v>8</v>
      </c>
    </row>
    <row r="133" spans="1:12" ht="14.4">
      <c r="A133" s="14"/>
      <c r="B133" s="15"/>
      <c r="C133" s="11"/>
      <c r="D133" s="7" t="s">
        <v>31</v>
      </c>
      <c r="E133" s="41" t="s">
        <v>23</v>
      </c>
      <c r="F133" s="42">
        <v>40</v>
      </c>
      <c r="G133" s="42">
        <v>2.2999999999999998</v>
      </c>
      <c r="H133" s="42">
        <v>0.2</v>
      </c>
      <c r="I133" s="42">
        <v>15.1</v>
      </c>
      <c r="J133" s="42">
        <v>71</v>
      </c>
      <c r="K133" s="43"/>
      <c r="L133" s="42">
        <v>2</v>
      </c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22.87</v>
      </c>
      <c r="H137" s="19">
        <f t="shared" si="64"/>
        <v>21.01</v>
      </c>
      <c r="I137" s="19">
        <f t="shared" si="64"/>
        <v>81.88</v>
      </c>
      <c r="J137" s="19">
        <f t="shared" si="64"/>
        <v>610.92000000000007</v>
      </c>
      <c r="K137" s="25"/>
      <c r="L137" s="19">
        <f t="shared" ref="L137" si="65">SUM(L128:L136)</f>
        <v>60</v>
      </c>
    </row>
    <row r="138" spans="1:12" ht="1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880</v>
      </c>
      <c r="G138" s="32">
        <f t="shared" ref="G138" si="66">G127+G137</f>
        <v>27.520000000000003</v>
      </c>
      <c r="H138" s="32">
        <f t="shared" ref="H138" si="67">H127+H137</f>
        <v>22.560000000000002</v>
      </c>
      <c r="I138" s="32">
        <f t="shared" ref="I138" si="68">I127+I137</f>
        <v>146.88</v>
      </c>
      <c r="J138" s="32">
        <f t="shared" ref="J138:L138" si="69">J127+J137</f>
        <v>693.42000000000007</v>
      </c>
      <c r="K138" s="32"/>
      <c r="L138" s="32">
        <f t="shared" si="69"/>
        <v>82</v>
      </c>
    </row>
    <row r="139" spans="1:12" ht="15.6">
      <c r="A139" s="20">
        <v>2</v>
      </c>
      <c r="B139" s="21">
        <v>3</v>
      </c>
      <c r="C139" s="22" t="s">
        <v>20</v>
      </c>
      <c r="D139" s="5" t="s">
        <v>21</v>
      </c>
      <c r="E139" s="59"/>
      <c r="F139" s="61"/>
      <c r="G139" s="61"/>
      <c r="H139" s="61"/>
      <c r="I139" s="61"/>
      <c r="J139" s="61"/>
      <c r="K139" s="40"/>
      <c r="L139" s="39"/>
    </row>
    <row r="140" spans="1:12" ht="14.4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23"/>
      <c r="B141" s="15"/>
      <c r="C141" s="11"/>
      <c r="D141" s="7" t="s">
        <v>22</v>
      </c>
      <c r="E141" s="71"/>
      <c r="F141" s="61"/>
      <c r="G141" s="62"/>
      <c r="H141" s="62"/>
      <c r="I141" s="62"/>
      <c r="J141" s="62"/>
      <c r="K141" s="43"/>
      <c r="L141" s="63"/>
    </row>
    <row r="142" spans="1:12" ht="15.75" customHeight="1">
      <c r="A142" s="23"/>
      <c r="B142" s="15"/>
      <c r="C142" s="11"/>
      <c r="D142" s="7" t="s">
        <v>23</v>
      </c>
      <c r="E142" s="60"/>
      <c r="F142" s="61"/>
      <c r="G142" s="61"/>
      <c r="H142" s="61"/>
      <c r="I142" s="61"/>
      <c r="J142" s="61"/>
      <c r="K142" s="43"/>
      <c r="L142" s="63"/>
    </row>
    <row r="143" spans="1:12" ht="14.4">
      <c r="A143" s="23"/>
      <c r="B143" s="15"/>
      <c r="C143" s="11"/>
      <c r="D143" s="7" t="s">
        <v>24</v>
      </c>
      <c r="E143" s="67" t="s">
        <v>44</v>
      </c>
      <c r="F143" s="42">
        <v>200</v>
      </c>
      <c r="G143" s="57">
        <v>1.2</v>
      </c>
      <c r="H143" s="57">
        <v>0.45</v>
      </c>
      <c r="I143" s="58">
        <v>34</v>
      </c>
      <c r="J143" s="57">
        <v>132</v>
      </c>
      <c r="K143" s="43"/>
      <c r="L143" s="42">
        <v>25</v>
      </c>
    </row>
    <row r="144" spans="1:12" ht="14.4">
      <c r="A144" s="23"/>
      <c r="B144" s="15"/>
      <c r="C144" s="11"/>
      <c r="D144" s="64" t="s">
        <v>47</v>
      </c>
      <c r="E144" s="71"/>
      <c r="F144" s="42"/>
      <c r="G144" s="61"/>
      <c r="H144" s="61"/>
      <c r="I144" s="61"/>
      <c r="J144" s="61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1.2</v>
      </c>
      <c r="H146" s="19">
        <f t="shared" si="70"/>
        <v>0.45</v>
      </c>
      <c r="I146" s="19">
        <f t="shared" si="70"/>
        <v>34</v>
      </c>
      <c r="J146" s="19">
        <f t="shared" si="70"/>
        <v>132</v>
      </c>
      <c r="K146" s="25"/>
      <c r="L146" s="19">
        <f t="shared" ref="L146" si="71"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 t="s">
        <v>78</v>
      </c>
      <c r="F148" s="42">
        <v>250</v>
      </c>
      <c r="G148" s="42">
        <v>1.81</v>
      </c>
      <c r="H148" s="42">
        <v>4.91</v>
      </c>
      <c r="I148" s="42">
        <v>125.25</v>
      </c>
      <c r="J148" s="42">
        <v>102.5</v>
      </c>
      <c r="K148" s="43">
        <v>170</v>
      </c>
      <c r="L148" s="42">
        <v>14</v>
      </c>
    </row>
    <row r="149" spans="1:12" ht="14.4">
      <c r="A149" s="23"/>
      <c r="B149" s="15"/>
      <c r="C149" s="11"/>
      <c r="D149" s="7" t="s">
        <v>28</v>
      </c>
      <c r="E149" s="41" t="s">
        <v>79</v>
      </c>
      <c r="F149" s="42" t="s">
        <v>56</v>
      </c>
      <c r="G149" s="42">
        <v>19.72</v>
      </c>
      <c r="H149" s="42">
        <v>17.89</v>
      </c>
      <c r="I149" s="42">
        <v>4.8600000000000003</v>
      </c>
      <c r="J149" s="42">
        <v>168.2</v>
      </c>
      <c r="K149" s="43">
        <v>227</v>
      </c>
      <c r="L149" s="42">
        <v>35</v>
      </c>
    </row>
    <row r="150" spans="1:12" ht="14.4">
      <c r="A150" s="23"/>
      <c r="B150" s="15"/>
      <c r="C150" s="11"/>
      <c r="D150" s="7" t="s">
        <v>29</v>
      </c>
      <c r="E150" s="41" t="s">
        <v>80</v>
      </c>
      <c r="F150" s="42">
        <v>120</v>
      </c>
      <c r="G150" s="42">
        <v>2.13</v>
      </c>
      <c r="H150" s="42">
        <v>4.04</v>
      </c>
      <c r="I150" s="42">
        <v>15.53</v>
      </c>
      <c r="J150" s="42">
        <v>106.97</v>
      </c>
      <c r="K150" s="43">
        <v>241</v>
      </c>
      <c r="L150" s="42">
        <v>10</v>
      </c>
    </row>
    <row r="151" spans="1:12" ht="14.4">
      <c r="A151" s="23"/>
      <c r="B151" s="15"/>
      <c r="C151" s="11"/>
      <c r="D151" s="7" t="s">
        <v>30</v>
      </c>
      <c r="E151" s="41" t="s">
        <v>41</v>
      </c>
      <c r="F151" s="42">
        <v>200</v>
      </c>
      <c r="G151" s="42">
        <v>1.36</v>
      </c>
      <c r="H151" s="42">
        <v>0</v>
      </c>
      <c r="I151" s="42">
        <v>29.02</v>
      </c>
      <c r="J151" s="42">
        <v>116.19</v>
      </c>
      <c r="K151" s="43">
        <v>274</v>
      </c>
      <c r="L151" s="42">
        <v>6</v>
      </c>
    </row>
    <row r="152" spans="1:12" ht="14.4">
      <c r="A152" s="23"/>
      <c r="B152" s="15"/>
      <c r="C152" s="11"/>
      <c r="D152" s="7" t="s">
        <v>31</v>
      </c>
      <c r="E152" s="41" t="s">
        <v>23</v>
      </c>
      <c r="F152" s="42">
        <v>40</v>
      </c>
      <c r="G152" s="42">
        <v>2.2999999999999998</v>
      </c>
      <c r="H152" s="42">
        <v>0.2</v>
      </c>
      <c r="I152" s="42">
        <v>15.1</v>
      </c>
      <c r="J152" s="42">
        <v>71</v>
      </c>
      <c r="K152" s="43"/>
      <c r="L152" s="42">
        <v>2</v>
      </c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27.319999999999997</v>
      </c>
      <c r="H156" s="19">
        <f t="shared" si="72"/>
        <v>27.04</v>
      </c>
      <c r="I156" s="19">
        <f t="shared" si="72"/>
        <v>189.76000000000002</v>
      </c>
      <c r="J156" s="19">
        <f t="shared" si="72"/>
        <v>564.8599999999999</v>
      </c>
      <c r="K156" s="25"/>
      <c r="L156" s="19">
        <f t="shared" ref="L156" si="73">SUM(L147:L155)</f>
        <v>67</v>
      </c>
    </row>
    <row r="157" spans="1:12" ht="1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810</v>
      </c>
      <c r="G157" s="32">
        <f t="shared" ref="G157" si="74">G146+G156</f>
        <v>28.519999999999996</v>
      </c>
      <c r="H157" s="32">
        <f t="shared" ref="H157" si="75">H146+H156</f>
        <v>27.49</v>
      </c>
      <c r="I157" s="32">
        <f t="shared" ref="I157" si="76">I146+I156</f>
        <v>223.76000000000002</v>
      </c>
      <c r="J157" s="32">
        <f t="shared" ref="J157:L157" si="77">J146+J156</f>
        <v>696.8599999999999</v>
      </c>
      <c r="K157" s="32"/>
      <c r="L157" s="32">
        <f t="shared" si="77"/>
        <v>92</v>
      </c>
    </row>
    <row r="158" spans="1:12" ht="15.6">
      <c r="A158" s="20">
        <v>2</v>
      </c>
      <c r="B158" s="21">
        <v>4</v>
      </c>
      <c r="C158" s="22" t="s">
        <v>20</v>
      </c>
      <c r="D158" s="5" t="s">
        <v>21</v>
      </c>
      <c r="E158" s="72"/>
      <c r="F158" s="39"/>
      <c r="G158" s="39"/>
      <c r="H158" s="39"/>
      <c r="I158" s="39"/>
      <c r="J158" s="39"/>
      <c r="K158" s="40"/>
      <c r="L158" s="55"/>
    </row>
    <row r="159" spans="1:12" ht="14.4">
      <c r="A159" s="23"/>
      <c r="B159" s="15"/>
      <c r="C159" s="11"/>
      <c r="D159" s="6"/>
      <c r="E159" s="60"/>
      <c r="F159" s="42"/>
      <c r="G159" s="42"/>
      <c r="H159" s="42"/>
      <c r="I159" s="42"/>
      <c r="J159" s="42"/>
      <c r="K159" s="43"/>
      <c r="L159" s="55"/>
    </row>
    <row r="160" spans="1:12" ht="14.4">
      <c r="A160" s="23"/>
      <c r="B160" s="15"/>
      <c r="C160" s="11"/>
      <c r="D160" s="7" t="s">
        <v>22</v>
      </c>
      <c r="E160" s="71"/>
      <c r="F160" s="42"/>
      <c r="G160" s="62"/>
      <c r="H160" s="62"/>
      <c r="I160" s="69"/>
      <c r="J160" s="69"/>
      <c r="K160" s="43"/>
      <c r="L160" s="42"/>
    </row>
    <row r="161" spans="1:12" ht="14.4">
      <c r="A161" s="23"/>
      <c r="B161" s="15"/>
      <c r="C161" s="11"/>
      <c r="D161" s="7" t="s">
        <v>23</v>
      </c>
      <c r="E161" s="71"/>
      <c r="F161" s="42"/>
      <c r="G161" s="51"/>
      <c r="H161" s="51"/>
      <c r="I161" s="51"/>
      <c r="J161" s="51"/>
      <c r="K161" s="43"/>
      <c r="L161" s="42"/>
    </row>
    <row r="162" spans="1:12" ht="14.4">
      <c r="A162" s="23"/>
      <c r="B162" s="15"/>
      <c r="C162" s="11"/>
      <c r="D162" s="7" t="s">
        <v>24</v>
      </c>
      <c r="E162" s="71" t="s">
        <v>43</v>
      </c>
      <c r="F162" s="42">
        <v>200</v>
      </c>
      <c r="G162" s="62">
        <v>1.24</v>
      </c>
      <c r="H162" s="62">
        <v>1.32</v>
      </c>
      <c r="I162" s="62">
        <v>28.12</v>
      </c>
      <c r="J162" s="43">
        <v>99.7</v>
      </c>
      <c r="K162" s="43"/>
      <c r="L162" s="42">
        <v>27</v>
      </c>
    </row>
    <row r="163" spans="1:12" ht="14.4">
      <c r="A163" s="23"/>
      <c r="B163" s="15"/>
      <c r="C163" s="11"/>
      <c r="D163" s="64" t="s">
        <v>26</v>
      </c>
      <c r="E163" s="60"/>
      <c r="F163" s="51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73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1.24</v>
      </c>
      <c r="H165" s="19">
        <f t="shared" si="78"/>
        <v>1.32</v>
      </c>
      <c r="I165" s="19">
        <f t="shared" si="78"/>
        <v>28.12</v>
      </c>
      <c r="J165" s="19">
        <f t="shared" si="78"/>
        <v>99.7</v>
      </c>
      <c r="K165" s="25"/>
      <c r="L165" s="19">
        <f t="shared" ref="L165" si="79">SUM(L158:L164)</f>
        <v>27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 t="s">
        <v>81</v>
      </c>
      <c r="F167" s="42">
        <v>250</v>
      </c>
      <c r="G167" s="42">
        <v>6.86</v>
      </c>
      <c r="H167" s="42">
        <v>8.1300000000000008</v>
      </c>
      <c r="I167" s="42">
        <v>18.809999999999999</v>
      </c>
      <c r="J167" s="42">
        <v>174.43</v>
      </c>
      <c r="K167" s="43">
        <v>68</v>
      </c>
      <c r="L167" s="42">
        <v>13</v>
      </c>
    </row>
    <row r="168" spans="1:12" ht="14.4">
      <c r="A168" s="23"/>
      <c r="B168" s="15"/>
      <c r="C168" s="11"/>
      <c r="D168" s="7" t="s">
        <v>28</v>
      </c>
      <c r="E168" s="41" t="s">
        <v>82</v>
      </c>
      <c r="F168" s="42" t="s">
        <v>83</v>
      </c>
      <c r="G168" s="42">
        <v>9.33</v>
      </c>
      <c r="H168" s="42">
        <v>2.78</v>
      </c>
      <c r="I168" s="42">
        <v>4.7699999999999996</v>
      </c>
      <c r="J168" s="42">
        <v>81.36</v>
      </c>
      <c r="K168" s="43">
        <v>162</v>
      </c>
      <c r="L168" s="42">
        <v>23</v>
      </c>
    </row>
    <row r="169" spans="1:12" ht="14.4">
      <c r="A169" s="23"/>
      <c r="B169" s="15"/>
      <c r="C169" s="11"/>
      <c r="D169" s="7" t="s">
        <v>29</v>
      </c>
      <c r="E169" s="41" t="s">
        <v>84</v>
      </c>
      <c r="F169" s="42">
        <v>125</v>
      </c>
      <c r="G169" s="42">
        <v>2.59</v>
      </c>
      <c r="H169" s="42">
        <v>3.39</v>
      </c>
      <c r="I169" s="42">
        <v>26.85</v>
      </c>
      <c r="J169" s="42">
        <v>150.12</v>
      </c>
      <c r="K169" s="43">
        <v>224</v>
      </c>
      <c r="L169" s="42">
        <v>9</v>
      </c>
    </row>
    <row r="170" spans="1:12" ht="14.4">
      <c r="A170" s="23"/>
      <c r="B170" s="15"/>
      <c r="C170" s="11"/>
      <c r="D170" s="7" t="s">
        <v>30</v>
      </c>
      <c r="E170" s="41" t="s">
        <v>46</v>
      </c>
      <c r="F170" s="42">
        <v>200</v>
      </c>
      <c r="G170" s="42">
        <v>0.56000000000000005</v>
      </c>
      <c r="H170" s="42">
        <v>0</v>
      </c>
      <c r="I170" s="42">
        <v>27.89</v>
      </c>
      <c r="J170" s="42">
        <v>113.79</v>
      </c>
      <c r="K170" s="43">
        <v>283</v>
      </c>
      <c r="L170" s="42">
        <v>6</v>
      </c>
    </row>
    <row r="171" spans="1:12" ht="14.4">
      <c r="A171" s="23"/>
      <c r="B171" s="15"/>
      <c r="C171" s="11"/>
      <c r="D171" s="7" t="s">
        <v>31</v>
      </c>
      <c r="E171" s="41" t="s">
        <v>23</v>
      </c>
      <c r="F171" s="42">
        <v>40</v>
      </c>
      <c r="G171" s="42">
        <v>2.2999999999999998</v>
      </c>
      <c r="H171" s="42">
        <v>0.2</v>
      </c>
      <c r="I171" s="42">
        <v>15.1</v>
      </c>
      <c r="J171" s="42">
        <v>71</v>
      </c>
      <c r="K171" s="43"/>
      <c r="L171" s="42">
        <v>2</v>
      </c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615</v>
      </c>
      <c r="G175" s="19">
        <f t="shared" ref="G175:J175" si="80">SUM(G166:G174)</f>
        <v>21.64</v>
      </c>
      <c r="H175" s="19">
        <f t="shared" si="80"/>
        <v>14.5</v>
      </c>
      <c r="I175" s="19">
        <f t="shared" si="80"/>
        <v>93.419999999999987</v>
      </c>
      <c r="J175" s="19">
        <f t="shared" si="80"/>
        <v>590.70000000000005</v>
      </c>
      <c r="K175" s="25"/>
      <c r="L175" s="19">
        <f t="shared" ref="L175" si="81">SUM(L166:L174)</f>
        <v>53</v>
      </c>
    </row>
    <row r="176" spans="1:12" ht="1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815</v>
      </c>
      <c r="G176" s="32">
        <f t="shared" ref="G176" si="82">G165+G175</f>
        <v>22.88</v>
      </c>
      <c r="H176" s="32">
        <f t="shared" ref="H176" si="83">H165+H175</f>
        <v>15.82</v>
      </c>
      <c r="I176" s="32">
        <f t="shared" ref="I176" si="84">I165+I175</f>
        <v>121.53999999999999</v>
      </c>
      <c r="J176" s="32">
        <f t="shared" ref="J176:L176" si="85">J165+J175</f>
        <v>690.40000000000009</v>
      </c>
      <c r="K176" s="32"/>
      <c r="L176" s="32">
        <f t="shared" si="85"/>
        <v>80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1"/>
      <c r="F177" s="74"/>
      <c r="G177" s="55"/>
      <c r="H177" s="74"/>
      <c r="I177" s="74"/>
      <c r="J177" s="74"/>
      <c r="K177" s="75"/>
      <c r="L177" s="55"/>
    </row>
    <row r="178" spans="1:12" ht="14.4">
      <c r="A178" s="23"/>
      <c r="B178" s="15"/>
      <c r="C178" s="11"/>
      <c r="D178" s="6"/>
      <c r="E178" s="68"/>
      <c r="F178" s="42"/>
      <c r="G178" s="42"/>
      <c r="H178" s="42"/>
      <c r="I178" s="42"/>
      <c r="J178" s="42"/>
      <c r="K178" s="42"/>
      <c r="L178" s="42"/>
    </row>
    <row r="179" spans="1:12" ht="14.4">
      <c r="A179" s="23"/>
      <c r="B179" s="15"/>
      <c r="C179" s="11"/>
      <c r="D179" s="7" t="s">
        <v>22</v>
      </c>
      <c r="E179" s="52"/>
      <c r="F179" s="74"/>
      <c r="G179" s="55"/>
      <c r="H179" s="74"/>
      <c r="I179" s="74"/>
      <c r="J179" s="74"/>
      <c r="K179" s="74"/>
      <c r="L179" s="55"/>
    </row>
    <row r="180" spans="1:12" ht="14.4">
      <c r="A180" s="23"/>
      <c r="B180" s="15"/>
      <c r="C180" s="11"/>
      <c r="D180" s="7" t="s">
        <v>23</v>
      </c>
      <c r="E180" s="52"/>
      <c r="F180" s="76"/>
      <c r="G180" s="55"/>
      <c r="H180" s="74"/>
      <c r="I180" s="74"/>
      <c r="J180" s="74"/>
      <c r="K180" s="74"/>
      <c r="L180" s="55"/>
    </row>
    <row r="181" spans="1:12" ht="14.4">
      <c r="A181" s="23"/>
      <c r="B181" s="15"/>
      <c r="C181" s="11"/>
      <c r="D181" s="7" t="s">
        <v>24</v>
      </c>
      <c r="E181" s="68" t="s">
        <v>45</v>
      </c>
      <c r="F181" s="42">
        <v>200</v>
      </c>
      <c r="G181" s="62">
        <v>4.6500000000000004</v>
      </c>
      <c r="H181" s="62">
        <v>1.55</v>
      </c>
      <c r="I181" s="62">
        <v>65</v>
      </c>
      <c r="J181" s="42">
        <v>82.5</v>
      </c>
      <c r="K181" s="43"/>
      <c r="L181" s="42">
        <v>20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4.6500000000000004</v>
      </c>
      <c r="H184" s="19">
        <f t="shared" si="86"/>
        <v>1.55</v>
      </c>
      <c r="I184" s="19">
        <f t="shared" si="86"/>
        <v>65</v>
      </c>
      <c r="J184" s="19">
        <f t="shared" si="86"/>
        <v>82.5</v>
      </c>
      <c r="K184" s="25"/>
      <c r="L184" s="19">
        <f t="shared" ref="L184" si="87">SUM(L177:L183)</f>
        <v>20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66</v>
      </c>
      <c r="F185" s="42">
        <v>20</v>
      </c>
      <c r="G185" s="42">
        <v>4.6399999999999997</v>
      </c>
      <c r="H185" s="42">
        <v>5.9</v>
      </c>
      <c r="I185" s="42">
        <v>0</v>
      </c>
      <c r="J185" s="42">
        <v>72.8</v>
      </c>
      <c r="K185" s="43">
        <v>42</v>
      </c>
      <c r="L185" s="42">
        <v>13</v>
      </c>
    </row>
    <row r="186" spans="1:12" ht="14.4">
      <c r="A186" s="23"/>
      <c r="B186" s="15"/>
      <c r="C186" s="11"/>
      <c r="D186" s="7" t="s">
        <v>27</v>
      </c>
      <c r="E186" s="41" t="s">
        <v>85</v>
      </c>
      <c r="F186" s="42">
        <v>220</v>
      </c>
      <c r="G186" s="42">
        <v>6.2</v>
      </c>
      <c r="H186" s="42">
        <v>8.0500000000000007</v>
      </c>
      <c r="I186" s="42">
        <v>31.09</v>
      </c>
      <c r="J186" s="42">
        <v>222.02</v>
      </c>
      <c r="K186" s="43">
        <v>107</v>
      </c>
      <c r="L186" s="42">
        <v>12</v>
      </c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 t="s">
        <v>53</v>
      </c>
      <c r="F189" s="42">
        <v>200</v>
      </c>
      <c r="G189" s="42">
        <v>0.12</v>
      </c>
      <c r="H189" s="42">
        <v>0</v>
      </c>
      <c r="I189" s="42">
        <v>12.04</v>
      </c>
      <c r="J189" s="42">
        <v>48.64</v>
      </c>
      <c r="K189" s="43">
        <v>943</v>
      </c>
      <c r="L189" s="42">
        <v>2</v>
      </c>
    </row>
    <row r="190" spans="1:12" ht="26.4">
      <c r="A190" s="23"/>
      <c r="B190" s="15"/>
      <c r="C190" s="11"/>
      <c r="D190" s="7" t="s">
        <v>31</v>
      </c>
      <c r="E190" s="41" t="s">
        <v>67</v>
      </c>
      <c r="F190" s="42" t="s">
        <v>68</v>
      </c>
      <c r="G190" s="42" t="s">
        <v>69</v>
      </c>
      <c r="H190" s="42" t="s">
        <v>70</v>
      </c>
      <c r="I190" s="42" t="s">
        <v>71</v>
      </c>
      <c r="J190" s="42" t="s">
        <v>86</v>
      </c>
      <c r="K190" s="43">
        <v>365</v>
      </c>
      <c r="L190" s="42">
        <v>11</v>
      </c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10.959999999999999</v>
      </c>
      <c r="H194" s="19">
        <f t="shared" si="88"/>
        <v>13.950000000000001</v>
      </c>
      <c r="I194" s="19">
        <f t="shared" si="88"/>
        <v>43.129999999999995</v>
      </c>
      <c r="J194" s="19">
        <f t="shared" si="88"/>
        <v>343.46</v>
      </c>
      <c r="K194" s="25"/>
      <c r="L194" s="19">
        <f t="shared" ref="L194" si="89">SUM(L185:L193)</f>
        <v>38</v>
      </c>
    </row>
    <row r="195" spans="1:12" ht="14.4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640</v>
      </c>
      <c r="G195" s="32">
        <f t="shared" ref="G195" si="90">G184+G194</f>
        <v>15.61</v>
      </c>
      <c r="H195" s="32">
        <f t="shared" ref="H195" si="91">H184+H194</f>
        <v>15.500000000000002</v>
      </c>
      <c r="I195" s="32">
        <f t="shared" ref="I195" si="92">I184+I194</f>
        <v>108.13</v>
      </c>
      <c r="J195" s="32">
        <f t="shared" ref="J195:L195" si="93">J184+J194</f>
        <v>425.96</v>
      </c>
      <c r="K195" s="32"/>
      <c r="L195" s="32">
        <f t="shared" si="93"/>
        <v>58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</v>
      </c>
      <c r="H196" s="34">
        <f t="shared" si="94"/>
        <v>22.908999999999999</v>
      </c>
      <c r="I196" s="34">
        <f t="shared" si="94"/>
        <v>133.946</v>
      </c>
      <c r="J196" s="34">
        <f t="shared" si="94"/>
        <v>659.34299999999996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2024-11-29T05:24:16Z</cp:lastPrinted>
  <dcterms:created xsi:type="dcterms:W3CDTF">2022-05-16T14:23:56Z</dcterms:created>
  <dcterms:modified xsi:type="dcterms:W3CDTF">2024-12-19T08:53:28Z</dcterms:modified>
</cp:coreProperties>
</file>